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YandexDisk\__Works там\АПРИОРИ ПЛЯЖИ\__2024\____РАССЫЛЬНАЯ\"/>
    </mc:Choice>
  </mc:AlternateContent>
  <bookViews>
    <workbookView xWindow="0" yWindow="0" windowWidth="23040" windowHeight="9384"/>
  </bookViews>
  <sheets>
    <sheet name="Общая АП 2025" sheetId="3" r:id="rId1"/>
  </sheets>
  <definedNames>
    <definedName name="_xlnm.Print_Area" localSheetId="0">'Общая АП 2025'!$A$1:$Y$86</definedName>
  </definedNames>
  <calcPr calcId="152511"/>
</workbook>
</file>

<file path=xl/calcChain.xml><?xml version="1.0" encoding="utf-8"?>
<calcChain xmlns="http://schemas.openxmlformats.org/spreadsheetml/2006/main">
  <c r="E16" i="3" l="1"/>
  <c r="E36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5" i="3"/>
  <c r="E13" i="3"/>
  <c r="E12" i="3"/>
  <c r="E11" i="3"/>
  <c r="E10" i="3"/>
  <c r="E43" i="3" l="1"/>
  <c r="E39" i="3" l="1"/>
  <c r="E38" i="3"/>
  <c r="E37" i="3"/>
  <c r="E35" i="3"/>
  <c r="E34" i="3"/>
  <c r="E33" i="3"/>
  <c r="E32" i="3"/>
  <c r="E31" i="3"/>
  <c r="E14" i="3"/>
  <c r="E46" i="3"/>
  <c r="E45" i="3"/>
  <c r="E44" i="3"/>
</calcChain>
</file>

<file path=xl/sharedStrings.xml><?xml version="1.0" encoding="utf-8"?>
<sst xmlns="http://schemas.openxmlformats.org/spreadsheetml/2006/main" count="349" uniqueCount="209">
  <si>
    <t>Адрес</t>
  </si>
  <si>
    <t>Название пляжа</t>
  </si>
  <si>
    <t xml:space="preserve"> пляж «Чайка» </t>
  </si>
  <si>
    <t>Адлер</t>
  </si>
  <si>
    <t xml:space="preserve"> пляж «Дагомыс» </t>
  </si>
  <si>
    <t>Дагомыс</t>
  </si>
  <si>
    <t>Лоо</t>
  </si>
  <si>
    <t>Подрядчик: РА Априори</t>
  </si>
  <si>
    <t xml:space="preserve">Сочи </t>
  </si>
  <si>
    <t xml:space="preserve"> пляж «Приморский» </t>
  </si>
  <si>
    <t xml:space="preserve"> пляж «Маяк» </t>
  </si>
  <si>
    <t>№</t>
  </si>
  <si>
    <t xml:space="preserve"> пляж «Солнечный» </t>
  </si>
  <si>
    <t xml:space="preserve"> пляж «Альбатрос» </t>
  </si>
  <si>
    <t>Комментарии</t>
  </si>
  <si>
    <t xml:space="preserve"> пляж «Робинзон» </t>
  </si>
  <si>
    <t>Адлер, Кудепста</t>
  </si>
  <si>
    <t>Туапсинский район</t>
  </si>
  <si>
    <t>г. Туапсе</t>
  </si>
  <si>
    <t>пляж "Новомихайловский"</t>
  </si>
  <si>
    <t xml:space="preserve"> пляж «Освод»(причал) </t>
  </si>
  <si>
    <t xml:space="preserve"> пляж «Волна» </t>
  </si>
  <si>
    <t xml:space="preserve"> пляж «Красный штурм» </t>
  </si>
  <si>
    <t>Большое кол-во Отелей, 1-5*, частные отели, частный сектор, аппартаменты. Самый центр Сочи.</t>
  </si>
  <si>
    <t>Количество посетителей за день (ориентировочные данные июнь-август)</t>
  </si>
  <si>
    <t>Количество посетителей за сезон (ориентировочные данные июнь-сентябрь)</t>
  </si>
  <si>
    <t>1000-1500</t>
  </si>
  <si>
    <t>1000-1200</t>
  </si>
  <si>
    <t>1500-2000</t>
  </si>
  <si>
    <t>2500-3000</t>
  </si>
  <si>
    <t>до 1000</t>
  </si>
  <si>
    <t>2000-3000</t>
  </si>
  <si>
    <t xml:space="preserve">1000-1200 </t>
  </si>
  <si>
    <t>до 800</t>
  </si>
  <si>
    <t>2000-2500</t>
  </si>
  <si>
    <t>3500-4500</t>
  </si>
  <si>
    <t>до 1500</t>
  </si>
  <si>
    <t xml:space="preserve">до 1500 </t>
  </si>
  <si>
    <t>ок 150000</t>
  </si>
  <si>
    <t>ок 1500</t>
  </si>
  <si>
    <t>Хостинский район, левый берег, отели 1-3 * и большой частный сектор. Много кафе и ресторанов, торговых точек.</t>
  </si>
  <si>
    <t>Вдоль  набережной есть Очень Большой частный сектор, частные отели. Много кафе и ресторанов, торговых точек.</t>
  </si>
  <si>
    <t>Большое кол-во Отелей, 1-5*, частные отели, частный сектор, аппартаменты. Самый центр Сочи. Много кафе и ресторанов, торговых точек.</t>
  </si>
  <si>
    <t>Большое кол-во Отелей, 1-4*, частные отели, частный сектор, аппартаменты. Центр Сочи.Отели центрального района Сочи. Очень большой жилой курортный р-н. Много кафе и ресторанов, торговых точек.</t>
  </si>
  <si>
    <t xml:space="preserve"> пляж «Цирк» </t>
  </si>
  <si>
    <t>Сочи, Хостинский р-н</t>
  </si>
  <si>
    <t>Метки на карте</t>
  </si>
  <si>
    <t>43.414467, 39.925371</t>
  </si>
  <si>
    <t>43.477081, 39.891024</t>
  </si>
  <si>
    <t>43.467410, 39.894488</t>
  </si>
  <si>
    <t>43.494314, 39.883365</t>
  </si>
  <si>
    <t>43.512072, 39.862639</t>
  </si>
  <si>
    <t>43.506383, 39.868836</t>
  </si>
  <si>
    <t>43.529390, 39.826850</t>
  </si>
  <si>
    <t>43.898094, 39.338103</t>
  </si>
  <si>
    <t>43.651966, 39.648468</t>
  </si>
  <si>
    <t>43.680969, 39.598497</t>
  </si>
  <si>
    <t>43.568336, 39.732502</t>
  </si>
  <si>
    <t>43.631107, 39.690528</t>
  </si>
  <si>
    <t>43.610876, 39.703989</t>
  </si>
  <si>
    <t>43.587272, 39.712710</t>
  </si>
  <si>
    <t>44.239436, 38.834950</t>
  </si>
  <si>
    <t>44.301342, 38.746991</t>
  </si>
  <si>
    <t>44.309726, 38.700377</t>
  </si>
  <si>
    <t>до 600</t>
  </si>
  <si>
    <t>Кабинки для переодевания. Душевые. Промо, Лифлетинг,  Семплинг, Зона Активности.</t>
  </si>
  <si>
    <t>Кабинки для переодевания. Душевые. Промо Лифлетинг,  Семплинг, Зона Активности.</t>
  </si>
  <si>
    <t>Кабинки для переодевания. Промо Лифлетинг,  Семплинг, Зона Активности.</t>
  </si>
  <si>
    <t>Лазаревское</t>
  </si>
  <si>
    <t xml:space="preserve">Типы кабинок </t>
  </si>
  <si>
    <t>Дерево стандарт</t>
  </si>
  <si>
    <t>Дерево душ</t>
  </si>
  <si>
    <t>галька, длина ок 150 м Ширина от 15 до 50 м</t>
  </si>
  <si>
    <t>средняя и мелкая галька, длина ок 900 м ширина от 15 до 50 м</t>
  </si>
  <si>
    <t>галька. длина прим. 450-500 м ширина от 10 до 30 м Есть зона променада.</t>
  </si>
  <si>
    <t>галька, длина прим. 120 м ширина от 10 до 30 м Есть зона променада.</t>
  </si>
  <si>
    <t>галька, длина 750-800 м ширина 20-50 м Есть зона променада.</t>
  </si>
  <si>
    <t>песок, длина прим. 200 м ширина 20-30 м</t>
  </si>
  <si>
    <t>средняя и мелкая галька, длина ок 150 м ширина от 30 до 40 м</t>
  </si>
  <si>
    <t>галька, песок, длина ок 700-800 м ширина от 30 до 50 м. Есть Зона променада</t>
  </si>
  <si>
    <t>песок/галька, длина 450 м, ширина 50 м Есть зона променада</t>
  </si>
  <si>
    <t xml:space="preserve">галька, длина 200 м ширина от 20 до 50 м </t>
  </si>
  <si>
    <t>галька/песок, длина ок 200-250 м    ширина от 40 до 70 м</t>
  </si>
  <si>
    <t>галька/песок, длина около 1,2 км. ширина от 15 до 40 м. Есть Зона променада.</t>
  </si>
  <si>
    <t>Мелкая, средняя галька. Длина ок 800 м. Есть Зона променада.</t>
  </si>
  <si>
    <t xml:space="preserve">Мелкая, средняя галька. Длина ок 500 м. Есть Зона променада. </t>
  </si>
  <si>
    <t xml:space="preserve">Мелкая, средняя галька. Длина ок 150 м. Есть Зона променада. </t>
  </si>
  <si>
    <t>Описание пляжа</t>
  </si>
  <si>
    <t xml:space="preserve"> пляж «Огонёк» </t>
  </si>
  <si>
    <t>Количество посетителей за день (ориентировочные данные май, сентябрь)</t>
  </si>
  <si>
    <t>ок 500 000</t>
  </si>
  <si>
    <t>ок 350 000</t>
  </si>
  <si>
    <t>ок 200 000</t>
  </si>
  <si>
    <t>ок 300 000</t>
  </si>
  <si>
    <t>ок 250 000</t>
  </si>
  <si>
    <t>до 100 000</t>
  </si>
  <si>
    <t>ок 100 000</t>
  </si>
  <si>
    <t>ок 150 000</t>
  </si>
  <si>
    <t>до 80 000</t>
  </si>
  <si>
    <t>Возможный вид размещения, виды активности.</t>
  </si>
  <si>
    <t>Количество посетителей за сезон (ориентировочные данные май-сентябрь)</t>
  </si>
  <si>
    <t>галька/песок, длина 150-200 м. Ширина от 40 до 80 м</t>
  </si>
  <si>
    <t>галька/песок, длина 1,5 км. Ширина от 20 до 40 м Есть зона променада.</t>
  </si>
  <si>
    <t>галька/песок, длина ок 1 км. Ширина от 30 до 50 м Есть Зона променада.</t>
  </si>
  <si>
    <t>галька/песок,  длина 300 м ширина от 20-50 м нет зоны променада</t>
  </si>
  <si>
    <t>галька/песок, длина 500 м ширина от 20\30 м нет зоны променада</t>
  </si>
  <si>
    <t>43.419422, 39.919983; 43.421481, 39.917875; 43.424201, 39.915213; 43.427158, 39.913213</t>
  </si>
  <si>
    <t>43.432014, 39.910186; 43.435624, 39.907693</t>
  </si>
  <si>
    <t>43.567198, 39.735654; 43.566256, 39.737399</t>
  </si>
  <si>
    <t>43.571376, 39.728247; 43.573574, 39.726147; 43.574790, 39.724678</t>
  </si>
  <si>
    <t>43.578018, 39.719893;  43.576342, 39.721873</t>
  </si>
  <si>
    <t>43.624677, 39.695808</t>
  </si>
  <si>
    <t>43.625737, 39.694889</t>
  </si>
  <si>
    <t>43.904186, 39.327472; 43.905651, 39.326114; 43.907546, 39.324755; 43.908783, 39.323797</t>
  </si>
  <si>
    <t>до 500</t>
  </si>
  <si>
    <t xml:space="preserve">галька, длина 100 м ширина от 25 до 40 м </t>
  </si>
  <si>
    <t>пляж «Ривьера»</t>
  </si>
  <si>
    <t xml:space="preserve"> пляж «Известия» (Курортный городок)  </t>
  </si>
  <si>
    <t xml:space="preserve">Сочи, Мамайка </t>
  </si>
  <si>
    <t xml:space="preserve">пляж «Русалочка» </t>
  </si>
  <si>
    <t xml:space="preserve"> пляж «Куба»  </t>
  </si>
  <si>
    <t>галька, длина ок 70 м.п. ширина от 15 до 30 м</t>
  </si>
  <si>
    <t>галька, длина ок 70 м ширина                       от 15 до 30 м</t>
  </si>
  <si>
    <t>галька/песок, длина прим 150-200 м ширина от 25 до 40 м</t>
  </si>
  <si>
    <t xml:space="preserve">Мелкая, средняя галька.                        Длина около 350 м. </t>
  </si>
  <si>
    <t>центральный район города Туапсе Отели в городской черте 1-3*, частный сектор, частные отели. Централный пляж. Рядом и на пляже есть торговын точки и кафе.</t>
  </si>
  <si>
    <t>Очень популярный большой курортный посёлок. Больше 35 отелей от 1 до 4 *, очень большой частный сектор. Центральный пляж. Рядом много кафе и ресторанов, торговых точек.</t>
  </si>
  <si>
    <t>пляж «Лермонтово»</t>
  </si>
  <si>
    <t>пляж «Джубга»</t>
  </si>
  <si>
    <t>Популярный большой курортный посёлок, через который проходит главная автодорога от Краснодара до Сочи. Автомобильные ворота побережья. Больше 35 отелей от 1 до 4 *, очень большой частный сектор. Центральный пляж.</t>
  </si>
  <si>
    <t>Вдоль  набережной есть отели от 1 до 4 * Очень большой частный сектор, частные отели. Много кафе и ресторанов, торговых точек.</t>
  </si>
  <si>
    <t>Рядом гостевые дома и большой частный сектор под сдачу, рестораны, кафе, торговые точки и торговый центр. Начало центра Адлера.</t>
  </si>
  <si>
    <t>Гостевые дома, частные отели, частный сектор 1-2-3* Рядом много торговыъх точек и кафе.</t>
  </si>
  <si>
    <t>Вдоль  набережной есть отели от 1 до 4* Большой частный сектор, частные отели. Эллинги. Центр Лазаревской. Много кафе и ресторанов, торговых точек.</t>
  </si>
  <si>
    <t>Вдоль  набережной есть отели от 1 до 4* ОЧЕНЬ Большой частный сектор, частные отели. Самый Центр Лазаревской. Много кафе и ресторанов, торговых точек.</t>
  </si>
  <si>
    <t>Вдоль  набережной есть отели от 1 до 4*. Большой частный сектор, частные отели. Центр Адлера. Рядом много ТТ. Всевозможные кафе бары, рестораны, зоны развлечений.</t>
  </si>
  <si>
    <t>Вдоль  набережной есть отели от 1 до 4*. Очень Большой частный сектор, частные отели. Центр Адлера. Много кафе и ресторанов, торговых точек.</t>
  </si>
  <si>
    <t>ул. Виноградная, частные отели 1-4*, большой частный сектор. Рядом и на пляже есть ТТ и кафе.</t>
  </si>
  <si>
    <t>Центральный р-н Сочи. Отели 1-3*. Большой курортный частный сектор. Аппартаменты. Жилые комплексы. Кафе, магазины, различные ТТ.</t>
  </si>
  <si>
    <t xml:space="preserve"> пляж «Чкаловский» (Курортный городок) </t>
  </si>
  <si>
    <t>Хоста, Хостинский р-н</t>
  </si>
  <si>
    <t>Кабинки для переодевания. Промо, Лифлетинг,  Семплинг, Зона Активности.</t>
  </si>
  <si>
    <t xml:space="preserve"> </t>
  </si>
  <si>
    <t xml:space="preserve"> пляж «Лазаревский» </t>
  </si>
  <si>
    <t xml:space="preserve"> пляж «Бытха» </t>
  </si>
  <si>
    <t>галька, длина ок 270 м ширина от 15 до 30 м</t>
  </si>
  <si>
    <t>43°33'21.0"N 39°45'46.4"E</t>
  </si>
  <si>
    <t xml:space="preserve"> пляж «Горный воздух» + ЛОО</t>
  </si>
  <si>
    <t xml:space="preserve"> пляж «SochiFornia»  (Мзымтинский)</t>
  </si>
  <si>
    <t xml:space="preserve"> Туапсинский р-н, пос. Новомихайловский</t>
  </si>
  <si>
    <t xml:space="preserve"> Туапсинский р-н, пос. Лермонтово</t>
  </si>
  <si>
    <t xml:space="preserve"> Туапсинский р-н, пос. Джубга</t>
  </si>
  <si>
    <t xml:space="preserve">Центральный пляж </t>
  </si>
  <si>
    <t>6700-7800</t>
  </si>
  <si>
    <t>5800-7500</t>
  </si>
  <si>
    <t>ок 820 000</t>
  </si>
  <si>
    <t>ок 880 000</t>
  </si>
  <si>
    <t>ок 720000</t>
  </si>
  <si>
    <t>5800-6800</t>
  </si>
  <si>
    <t>6000-8000</t>
  </si>
  <si>
    <t>до 960 000</t>
  </si>
  <si>
    <t>4500-6000</t>
  </si>
  <si>
    <t>ок 700 000</t>
  </si>
  <si>
    <t>5000-7000</t>
  </si>
  <si>
    <t>2000-2200</t>
  </si>
  <si>
    <t>География: Сириус, Адлер, Сочи, Дагомыс, Лазаревское, Туапсинский район</t>
  </si>
  <si>
    <t xml:space="preserve"> Сириус, «Олимпийский парк» </t>
  </si>
  <si>
    <t>БОЛЬШОЙ СОЧИ</t>
  </si>
  <si>
    <t>(Центр, Сириус, Адлер, Дагомыс, Лазаревское)</t>
  </si>
  <si>
    <t>44.086092, 39.083190</t>
  </si>
  <si>
    <t xml:space="preserve"> пляж «Мацеста» </t>
  </si>
  <si>
    <t>галька, длина ок 200 м ширина от 15 до 30 м</t>
  </si>
  <si>
    <t>Хостинский район, отели 1-3 * и большой частный сектор. Много кафе и ресторанов, торговых точек.</t>
  </si>
  <si>
    <t>43.542795, 39.792126</t>
  </si>
  <si>
    <t xml:space="preserve"> пляж «Огонёк 3» </t>
  </si>
  <si>
    <t xml:space="preserve"> пляж «Парус» </t>
  </si>
  <si>
    <t xml:space="preserve"> пляж «Юность» </t>
  </si>
  <si>
    <t>43.600091, 39.707560</t>
  </si>
  <si>
    <t>43.438798, 39.906014</t>
  </si>
  <si>
    <t>43.445193, 39.902676</t>
  </si>
  <si>
    <t xml:space="preserve">пляж «Куба/Ласточка» </t>
  </si>
  <si>
    <t>Сочи</t>
  </si>
  <si>
    <t>43.547256, 39.779961</t>
  </si>
  <si>
    <t xml:space="preserve">Цена за 1 стор/мес.
(внеш. ст.) </t>
  </si>
  <si>
    <t>печать пленки (внеш.  сторона) + 20% запас пленки</t>
  </si>
  <si>
    <t>монтаж  (внеш. сторона)</t>
  </si>
  <si>
    <t>демонтаж  (внеш. сторона) для всех у кого размещение до 31.08</t>
  </si>
  <si>
    <t xml:space="preserve"> пляж «Заря» </t>
  </si>
  <si>
    <t xml:space="preserve"> пляж «Жемчужина» </t>
  </si>
  <si>
    <t>43.569464, 39.730901</t>
  </si>
  <si>
    <t>3000-5000</t>
  </si>
  <si>
    <t>Кабинки для переодевания</t>
  </si>
  <si>
    <t xml:space="preserve">Центральный и Хостинский район, отели и частный сектор, пляж большого жилого района Бытха, где также в сезон живет много отдыхающих </t>
  </si>
  <si>
    <t>Хостинский район,  отели, частный сектор, эллинги.  На пляже есть ТТ и кафе, любимый пляж местных жителей. 90%  гостей прибывают на авто</t>
  </si>
  <si>
    <t>Вдоль  набережной есть отели до 4 *. Большой частный сектор, частные отели и гостевые дома. Центр Адлера. Много кафе и ресторанов, торговых точек.</t>
  </si>
  <si>
    <t>Главный пляж центра Адлера. Расположен вдоль прогулочной набережной есть отели до 4*, частные отели. Много кафе и ресторанов, торговых точек.</t>
  </si>
  <si>
    <t>Распоолжен вдоль  набережной, есть отели до 4 *. Большой частный сектор, частные отели и гостевые дома. Центр Адлера. Много кафе и ресторанов, торговых точек.</t>
  </si>
  <si>
    <t xml:space="preserve">Пляж рядом жд вокзалом Адлер. Большой частный сектор, частные отели и гостевые дома. </t>
  </si>
  <si>
    <t>Центральный и Хостинский район, благоустроенный пляж отеля Жемчужина, рядом другие отели, находится на Приморской набережной Сочи.</t>
  </si>
  <si>
    <t>галька, песок, длина  220 м, ширина от 15 до 25 м, зона аэрария 2000 м.кв.
зона спа бассейны 3000 м.кв.</t>
  </si>
  <si>
    <r>
      <t xml:space="preserve">Период: июнь-сентябрь </t>
    </r>
    <r>
      <rPr>
        <b/>
        <sz val="14"/>
        <rFont val="Arial"/>
        <family val="2"/>
        <charset val="204"/>
      </rPr>
      <t>2025</t>
    </r>
  </si>
  <si>
    <t>печать пленки (внеш.  сторона) , в том числе 20% запас пленки</t>
  </si>
  <si>
    <t>размещение только 4 месяца</t>
  </si>
  <si>
    <t>7 шт - 5 сторон. 14 шт - 3 стороны.</t>
  </si>
  <si>
    <t xml:space="preserve"> пляж «Причал» (Курортный городок)  </t>
  </si>
  <si>
    <t>Адлер, Кургородок</t>
  </si>
  <si>
    <t>43.470866, 39.893176   43.472091, 39.892787</t>
  </si>
  <si>
    <t>карта пляжей</t>
  </si>
  <si>
    <t>Яндекс Карты — транспорт, навигация, поиск мест (yandex.ru)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</si>
</sst>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3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  <font>
      <b/>
      <sz val="2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2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2"/>
      <name val="Arial Black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6"/>
      <name val="Arial Black"/>
      <family val="2"/>
      <charset val="204"/>
    </font>
    <font>
      <b/>
      <sz val="16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u/>
      <sz val="10"/>
      <color theme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9" fillId="0" borderId="0"/>
    <xf numFmtId="0" fontId="22" fillId="0" borderId="0" applyNumberForma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7" fillId="2" borderId="0" xfId="0" applyFont="1" applyFill="1"/>
    <xf numFmtId="0" fontId="13" fillId="5" borderId="0" xfId="0" applyFont="1" applyFill="1"/>
    <xf numFmtId="0" fontId="2" fillId="5" borderId="0" xfId="0" applyFont="1" applyFill="1"/>
    <xf numFmtId="0" fontId="17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3" fillId="4" borderId="11" xfId="0" applyFont="1" applyFill="1" applyBorder="1"/>
    <xf numFmtId="0" fontId="1" fillId="4" borderId="1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4" fontId="20" fillId="7" borderId="1" xfId="0" applyNumberFormat="1" applyFont="1" applyFill="1" applyBorder="1" applyAlignment="1">
      <alignment horizontal="center" vertical="center"/>
    </xf>
    <xf numFmtId="164" fontId="21" fillId="7" borderId="1" xfId="0" applyNumberFormat="1" applyFont="1" applyFill="1" applyBorder="1" applyAlignment="1">
      <alignment horizontal="center" vertical="center"/>
    </xf>
    <xf numFmtId="164" fontId="2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 vertical="center" wrapText="1"/>
    </xf>
    <xf numFmtId="0" fontId="4" fillId="7" borderId="0" xfId="0" applyFont="1" applyFill="1"/>
    <xf numFmtId="0" fontId="22" fillId="7" borderId="0" xfId="3" applyFill="1"/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11" fillId="4" borderId="4" xfId="1" applyNumberFormat="1" applyFont="1" applyFill="1" applyBorder="1" applyAlignment="1">
      <alignment horizontal="center" vertical="center" wrapText="1"/>
    </xf>
    <xf numFmtId="164" fontId="11" fillId="4" borderId="3" xfId="1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164" fontId="11" fillId="6" borderId="4" xfId="1" applyNumberFormat="1" applyFont="1" applyFill="1" applyBorder="1" applyAlignment="1">
      <alignment horizontal="center" vertical="center" wrapText="1"/>
    </xf>
    <xf numFmtId="164" fontId="11" fillId="6" borderId="3" xfId="1" applyNumberFormat="1" applyFont="1" applyFill="1" applyBorder="1" applyAlignment="1">
      <alignment horizontal="center" vertical="center" wrapText="1"/>
    </xf>
    <xf numFmtId="164" fontId="11" fillId="4" borderId="10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1" fillId="4" borderId="8" xfId="1" applyNumberFormat="1" applyFont="1" applyFill="1" applyBorder="1" applyAlignment="1">
      <alignment horizontal="center" vertical="center" wrapText="1"/>
    </xf>
    <xf numFmtId="164" fontId="14" fillId="4" borderId="10" xfId="1" applyNumberFormat="1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/>
    <xf numFmtId="0" fontId="0" fillId="4" borderId="13" xfId="0" applyFill="1" applyBorder="1" applyAlignment="1"/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</cellXfs>
  <cellStyles count="4">
    <cellStyle name="Normal_CC Radio draft estimation Celebration radio support in regions_ Feb-Mar'2007" xfId="1"/>
    <cellStyle name="Гиперссылка" xfId="3" builtinId="8"/>
    <cellStyle name="Обычный" xfId="0" builtinId="0"/>
    <cellStyle name="Обычный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ndex.ru/maps/239/sochi/?ll=39.902251%2C43.733842&amp;mode=usermaps&amp;source=constructorLink&amp;um=constructor%3A534720b4b17518d32ae6355c51405bbc2b107b02a32e5bae3d2eb5ad4f376d0c&amp;z=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3"/>
  <sheetViews>
    <sheetView tabSelected="1" topLeftCell="A4" zoomScale="90" zoomScaleNormal="90" workbookViewId="0">
      <selection activeCell="E8" sqref="E8:E9"/>
    </sheetView>
  </sheetViews>
  <sheetFormatPr defaultColWidth="9.109375" defaultRowHeight="13.2" x14ac:dyDescent="0.25"/>
  <cols>
    <col min="1" max="1" width="4.6640625" style="2" customWidth="1"/>
    <col min="2" max="2" width="23.33203125" style="2" customWidth="1"/>
    <col min="3" max="3" width="18.6640625" style="2" customWidth="1"/>
    <col min="4" max="7" width="12.6640625" style="42" customWidth="1"/>
    <col min="8" max="9" width="12.6640625" style="2" customWidth="1"/>
    <col min="10" max="10" width="29.5546875" style="2" customWidth="1"/>
    <col min="11" max="13" width="18.33203125" style="2" customWidth="1"/>
    <col min="14" max="14" width="35.77734375" style="2" customWidth="1"/>
    <col min="15" max="15" width="59.88671875" style="22" customWidth="1"/>
    <col min="16" max="16" width="21.6640625" style="2" customWidth="1"/>
    <col min="17" max="17" width="31" style="2" customWidth="1"/>
    <col min="18" max="16384" width="9.109375" style="2"/>
  </cols>
  <sheetData>
    <row r="1" spans="1:23" ht="16.05" customHeight="1" x14ac:dyDescent="0.25">
      <c r="A1" s="29"/>
      <c r="B1" s="29"/>
      <c r="C1" s="29"/>
      <c r="D1" s="29"/>
      <c r="E1" s="29"/>
      <c r="F1" s="29"/>
      <c r="G1" s="29"/>
      <c r="H1" s="29"/>
      <c r="I1" s="29"/>
    </row>
    <row r="2" spans="1:23" ht="22.8" customHeight="1" x14ac:dyDescent="0.4">
      <c r="A2" s="41" t="s">
        <v>7</v>
      </c>
      <c r="B2" s="3"/>
      <c r="C2" s="3"/>
    </row>
    <row r="3" spans="1:23" ht="16.05" customHeight="1" x14ac:dyDescent="0.3">
      <c r="A3" s="35" t="s">
        <v>165</v>
      </c>
      <c r="B3" s="36"/>
      <c r="C3" s="36"/>
      <c r="D3" s="37"/>
      <c r="E3" s="37"/>
      <c r="F3" s="37"/>
      <c r="G3" s="37"/>
      <c r="H3" s="61" t="s">
        <v>207</v>
      </c>
      <c r="I3" s="63" t="s">
        <v>208</v>
      </c>
      <c r="J3" s="61"/>
      <c r="K3" s="61"/>
    </row>
    <row r="4" spans="1:23" ht="16.05" customHeight="1" x14ac:dyDescent="0.3">
      <c r="A4" s="32" t="s">
        <v>200</v>
      </c>
      <c r="B4" s="3"/>
      <c r="C4" s="3"/>
    </row>
    <row r="5" spans="1:23" ht="13.8" thickBot="1" x14ac:dyDescent="0.3">
      <c r="A5" s="33"/>
      <c r="B5" s="34"/>
      <c r="C5" s="34"/>
      <c r="D5" s="29"/>
      <c r="E5" s="29"/>
      <c r="F5" s="29"/>
      <c r="G5" s="29"/>
      <c r="H5" s="29"/>
      <c r="I5" s="29"/>
    </row>
    <row r="6" spans="1:23" ht="34.200000000000003" customHeight="1" x14ac:dyDescent="0.25">
      <c r="A6" s="38"/>
      <c r="B6" s="78" t="s">
        <v>167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P6" s="39"/>
    </row>
    <row r="7" spans="1:23" ht="35.4" customHeight="1" thickBot="1" x14ac:dyDescent="0.3">
      <c r="A7" s="68" t="s">
        <v>168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40"/>
      <c r="U7" s="82"/>
      <c r="V7" s="82"/>
      <c r="W7" s="82"/>
    </row>
    <row r="8" spans="1:23" s="19" customFormat="1" ht="46.5" customHeight="1" x14ac:dyDescent="0.25">
      <c r="A8" s="64" t="s">
        <v>142</v>
      </c>
      <c r="B8" s="66" t="s">
        <v>1</v>
      </c>
      <c r="C8" s="66" t="s">
        <v>0</v>
      </c>
      <c r="D8" s="66" t="s">
        <v>183</v>
      </c>
      <c r="E8" s="66" t="s">
        <v>201</v>
      </c>
      <c r="F8" s="66" t="s">
        <v>185</v>
      </c>
      <c r="G8" s="72" t="s">
        <v>186</v>
      </c>
      <c r="H8" s="74" t="s">
        <v>69</v>
      </c>
      <c r="I8" s="75"/>
      <c r="J8" s="66" t="s">
        <v>99</v>
      </c>
      <c r="K8" s="66" t="s">
        <v>24</v>
      </c>
      <c r="L8" s="66" t="s">
        <v>89</v>
      </c>
      <c r="M8" s="66" t="s">
        <v>100</v>
      </c>
      <c r="N8" s="66" t="s">
        <v>87</v>
      </c>
      <c r="O8" s="66" t="s">
        <v>14</v>
      </c>
      <c r="P8" s="66" t="s">
        <v>46</v>
      </c>
    </row>
    <row r="9" spans="1:23" ht="75" customHeight="1" x14ac:dyDescent="0.25">
      <c r="A9" s="65"/>
      <c r="B9" s="71"/>
      <c r="C9" s="71"/>
      <c r="D9" s="67"/>
      <c r="E9" s="67"/>
      <c r="F9" s="67"/>
      <c r="G9" s="73"/>
      <c r="H9" s="26" t="s">
        <v>70</v>
      </c>
      <c r="I9" s="26" t="s">
        <v>71</v>
      </c>
      <c r="J9" s="67"/>
      <c r="K9" s="67"/>
      <c r="L9" s="67"/>
      <c r="M9" s="67"/>
      <c r="N9" s="67"/>
      <c r="O9" s="67"/>
      <c r="P9" s="67"/>
    </row>
    <row r="10" spans="1:23" s="54" customFormat="1" ht="45" customHeight="1" x14ac:dyDescent="0.25">
      <c r="A10" s="44">
        <v>1</v>
      </c>
      <c r="B10" s="50" t="s">
        <v>148</v>
      </c>
      <c r="C10" s="44" t="s">
        <v>166</v>
      </c>
      <c r="D10" s="51">
        <v>18000</v>
      </c>
      <c r="E10" s="49">
        <f t="shared" ref="E10:E13" si="0">1500*1.2</f>
        <v>1800</v>
      </c>
      <c r="F10" s="49">
        <v>1500</v>
      </c>
      <c r="G10" s="49">
        <v>1100</v>
      </c>
      <c r="H10" s="44">
        <v>4</v>
      </c>
      <c r="I10" s="44">
        <v>3</v>
      </c>
      <c r="J10" s="44" t="s">
        <v>65</v>
      </c>
      <c r="K10" s="44" t="s">
        <v>26</v>
      </c>
      <c r="L10" s="44" t="s">
        <v>30</v>
      </c>
      <c r="M10" s="52">
        <v>150000</v>
      </c>
      <c r="N10" s="44" t="s">
        <v>101</v>
      </c>
      <c r="O10" s="53" t="s">
        <v>131</v>
      </c>
      <c r="P10" s="44" t="s">
        <v>47</v>
      </c>
    </row>
    <row r="11" spans="1:23" ht="67.95" customHeight="1" x14ac:dyDescent="0.25">
      <c r="A11" s="44">
        <v>2</v>
      </c>
      <c r="B11" s="28" t="s">
        <v>2</v>
      </c>
      <c r="C11" s="43" t="s">
        <v>3</v>
      </c>
      <c r="D11" s="46">
        <v>18000</v>
      </c>
      <c r="E11" s="47">
        <f t="shared" si="0"/>
        <v>1800</v>
      </c>
      <c r="F11" s="49">
        <v>1500</v>
      </c>
      <c r="G11" s="49">
        <v>1100</v>
      </c>
      <c r="H11" s="18" t="s">
        <v>203</v>
      </c>
      <c r="I11" s="18">
        <v>10</v>
      </c>
      <c r="J11" s="18" t="s">
        <v>65</v>
      </c>
      <c r="K11" s="18" t="s">
        <v>163</v>
      </c>
      <c r="L11" s="18" t="s">
        <v>31</v>
      </c>
      <c r="M11" s="18" t="s">
        <v>162</v>
      </c>
      <c r="N11" s="18" t="s">
        <v>102</v>
      </c>
      <c r="O11" s="23" t="s">
        <v>195</v>
      </c>
      <c r="P11" s="18" t="s">
        <v>106</v>
      </c>
    </row>
    <row r="12" spans="1:23" ht="45" customHeight="1" x14ac:dyDescent="0.25">
      <c r="A12" s="44">
        <v>3</v>
      </c>
      <c r="B12" s="28" t="s">
        <v>88</v>
      </c>
      <c r="C12" s="18" t="s">
        <v>3</v>
      </c>
      <c r="D12" s="46">
        <v>16000</v>
      </c>
      <c r="E12" s="47">
        <f t="shared" si="0"/>
        <v>1800</v>
      </c>
      <c r="F12" s="49">
        <v>1500</v>
      </c>
      <c r="G12" s="49">
        <v>1100</v>
      </c>
      <c r="H12" s="18">
        <v>11</v>
      </c>
      <c r="I12" s="18"/>
      <c r="J12" s="18" t="s">
        <v>65</v>
      </c>
      <c r="K12" s="18" t="s">
        <v>34</v>
      </c>
      <c r="L12" s="18" t="s">
        <v>32</v>
      </c>
      <c r="M12" s="18" t="s">
        <v>93</v>
      </c>
      <c r="N12" s="18" t="s">
        <v>103</v>
      </c>
      <c r="O12" s="23" t="s">
        <v>196</v>
      </c>
      <c r="P12" s="45" t="s">
        <v>107</v>
      </c>
    </row>
    <row r="13" spans="1:23" ht="45" customHeight="1" x14ac:dyDescent="0.25">
      <c r="A13" s="44">
        <v>4</v>
      </c>
      <c r="B13" s="28" t="s">
        <v>174</v>
      </c>
      <c r="C13" s="43" t="s">
        <v>3</v>
      </c>
      <c r="D13" s="46">
        <v>16000</v>
      </c>
      <c r="E13" s="47">
        <f t="shared" si="0"/>
        <v>1800</v>
      </c>
      <c r="F13" s="49">
        <v>1500</v>
      </c>
      <c r="G13" s="49">
        <v>1100</v>
      </c>
      <c r="H13" s="18">
        <v>2</v>
      </c>
      <c r="I13" s="18"/>
      <c r="J13" s="43" t="s">
        <v>65</v>
      </c>
      <c r="K13" s="45" t="s">
        <v>34</v>
      </c>
      <c r="L13" s="45" t="s">
        <v>32</v>
      </c>
      <c r="M13" s="45" t="s">
        <v>93</v>
      </c>
      <c r="N13" s="45" t="s">
        <v>103</v>
      </c>
      <c r="O13" s="23" t="s">
        <v>194</v>
      </c>
      <c r="P13" s="45" t="s">
        <v>178</v>
      </c>
    </row>
    <row r="14" spans="1:23" ht="45" customHeight="1" x14ac:dyDescent="0.25">
      <c r="A14" s="44">
        <v>5</v>
      </c>
      <c r="B14" s="28" t="s">
        <v>175</v>
      </c>
      <c r="C14" s="43" t="s">
        <v>3</v>
      </c>
      <c r="D14" s="46">
        <v>16000</v>
      </c>
      <c r="E14" s="47">
        <f t="shared" ref="E14:E39" si="1">1500*1.2</f>
        <v>1800</v>
      </c>
      <c r="F14" s="47">
        <v>1500</v>
      </c>
      <c r="G14" s="49">
        <v>1100</v>
      </c>
      <c r="H14" s="18">
        <v>5</v>
      </c>
      <c r="I14" s="18"/>
      <c r="J14" s="43" t="s">
        <v>65</v>
      </c>
      <c r="K14" s="45" t="s">
        <v>37</v>
      </c>
      <c r="L14" s="45" t="s">
        <v>30</v>
      </c>
      <c r="M14" s="45" t="s">
        <v>38</v>
      </c>
      <c r="N14" s="45" t="s">
        <v>103</v>
      </c>
      <c r="O14" s="23" t="s">
        <v>197</v>
      </c>
      <c r="P14" s="45" t="s">
        <v>179</v>
      </c>
    </row>
    <row r="15" spans="1:23" ht="45" customHeight="1" x14ac:dyDescent="0.25">
      <c r="A15" s="44">
        <v>6</v>
      </c>
      <c r="B15" s="28" t="s">
        <v>117</v>
      </c>
      <c r="C15" s="18" t="s">
        <v>3</v>
      </c>
      <c r="D15" s="46">
        <v>16000</v>
      </c>
      <c r="E15" s="47">
        <f t="shared" si="1"/>
        <v>1800</v>
      </c>
      <c r="F15" s="47">
        <v>1500</v>
      </c>
      <c r="G15" s="49">
        <v>1100</v>
      </c>
      <c r="H15" s="18">
        <v>3</v>
      </c>
      <c r="I15" s="18"/>
      <c r="J15" s="18" t="s">
        <v>65</v>
      </c>
      <c r="K15" s="18" t="s">
        <v>37</v>
      </c>
      <c r="L15" s="18" t="s">
        <v>30</v>
      </c>
      <c r="M15" s="18" t="s">
        <v>38</v>
      </c>
      <c r="N15" s="18" t="s">
        <v>104</v>
      </c>
      <c r="O15" s="23" t="s">
        <v>135</v>
      </c>
      <c r="P15" s="18" t="s">
        <v>49</v>
      </c>
    </row>
    <row r="16" spans="1:23" s="42" customFormat="1" ht="45" customHeight="1" x14ac:dyDescent="0.25">
      <c r="A16" s="44">
        <v>7</v>
      </c>
      <c r="B16" s="28" t="s">
        <v>139</v>
      </c>
      <c r="C16" s="45" t="s">
        <v>3</v>
      </c>
      <c r="D16" s="46">
        <v>16500</v>
      </c>
      <c r="E16" s="47">
        <f t="shared" si="1"/>
        <v>1800</v>
      </c>
      <c r="F16" s="47">
        <v>1500</v>
      </c>
      <c r="G16" s="49">
        <v>1100</v>
      </c>
      <c r="H16" s="45">
        <v>7</v>
      </c>
      <c r="I16" s="45">
        <v>4</v>
      </c>
      <c r="J16" s="45" t="s">
        <v>65</v>
      </c>
      <c r="K16" s="45" t="s">
        <v>164</v>
      </c>
      <c r="L16" s="45" t="s">
        <v>27</v>
      </c>
      <c r="M16" s="45" t="s">
        <v>94</v>
      </c>
      <c r="N16" s="30" t="s">
        <v>105</v>
      </c>
      <c r="O16" s="23" t="s">
        <v>136</v>
      </c>
      <c r="P16" s="45" t="s">
        <v>48</v>
      </c>
    </row>
    <row r="17" spans="1:21" ht="45" customHeight="1" x14ac:dyDescent="0.25">
      <c r="A17" s="44">
        <v>8</v>
      </c>
      <c r="B17" s="45" t="s">
        <v>204</v>
      </c>
      <c r="C17" s="44" t="s">
        <v>205</v>
      </c>
      <c r="D17" s="46">
        <v>16500</v>
      </c>
      <c r="E17" s="47">
        <f t="shared" si="1"/>
        <v>1800</v>
      </c>
      <c r="F17" s="47">
        <v>1500</v>
      </c>
      <c r="G17" s="49">
        <v>1100</v>
      </c>
      <c r="H17" s="18">
        <v>5</v>
      </c>
      <c r="I17" s="18">
        <v>4</v>
      </c>
      <c r="J17" s="18" t="s">
        <v>65</v>
      </c>
      <c r="K17" s="18" t="s">
        <v>164</v>
      </c>
      <c r="L17" s="18" t="s">
        <v>27</v>
      </c>
      <c r="M17" s="18" t="s">
        <v>94</v>
      </c>
      <c r="N17" s="30" t="s">
        <v>105</v>
      </c>
      <c r="O17" s="23" t="s">
        <v>136</v>
      </c>
      <c r="P17" s="18" t="s">
        <v>206</v>
      </c>
    </row>
    <row r="18" spans="1:21" ht="45" customHeight="1" x14ac:dyDescent="0.25">
      <c r="A18" s="44">
        <v>9</v>
      </c>
      <c r="B18" s="28" t="s">
        <v>15</v>
      </c>
      <c r="C18" s="18" t="s">
        <v>16</v>
      </c>
      <c r="D18" s="46">
        <v>16000</v>
      </c>
      <c r="E18" s="47">
        <f t="shared" si="1"/>
        <v>1800</v>
      </c>
      <c r="F18" s="47">
        <v>1500</v>
      </c>
      <c r="G18" s="49">
        <v>1100</v>
      </c>
      <c r="H18" s="18">
        <v>3</v>
      </c>
      <c r="I18" s="18"/>
      <c r="J18" s="18" t="s">
        <v>65</v>
      </c>
      <c r="K18" s="18" t="s">
        <v>30</v>
      </c>
      <c r="L18" s="18" t="s">
        <v>33</v>
      </c>
      <c r="M18" s="18" t="s">
        <v>95</v>
      </c>
      <c r="N18" s="18" t="s">
        <v>72</v>
      </c>
      <c r="O18" s="23" t="s">
        <v>132</v>
      </c>
      <c r="P18" s="18" t="s">
        <v>50</v>
      </c>
    </row>
    <row r="19" spans="1:21" ht="45" customHeight="1" x14ac:dyDescent="0.25">
      <c r="A19" s="44">
        <v>10</v>
      </c>
      <c r="B19" s="28" t="s">
        <v>21</v>
      </c>
      <c r="C19" s="18" t="s">
        <v>140</v>
      </c>
      <c r="D19" s="48">
        <v>16000</v>
      </c>
      <c r="E19" s="47">
        <f t="shared" si="1"/>
        <v>1800</v>
      </c>
      <c r="F19" s="47">
        <v>1500</v>
      </c>
      <c r="G19" s="49">
        <v>1100</v>
      </c>
      <c r="H19" s="18">
        <v>5</v>
      </c>
      <c r="I19" s="18">
        <v>0</v>
      </c>
      <c r="J19" s="18" t="s">
        <v>65</v>
      </c>
      <c r="K19" s="18" t="s">
        <v>27</v>
      </c>
      <c r="L19" s="18" t="s">
        <v>33</v>
      </c>
      <c r="M19" s="18" t="s">
        <v>96</v>
      </c>
      <c r="N19" s="18" t="s">
        <v>121</v>
      </c>
      <c r="O19" s="23" t="s">
        <v>40</v>
      </c>
      <c r="P19" s="18" t="s">
        <v>52</v>
      </c>
    </row>
    <row r="20" spans="1:21" ht="45" customHeight="1" x14ac:dyDescent="0.25">
      <c r="A20" s="44">
        <v>11</v>
      </c>
      <c r="B20" s="28" t="s">
        <v>20</v>
      </c>
      <c r="C20" s="18" t="s">
        <v>140</v>
      </c>
      <c r="D20" s="48">
        <v>16000</v>
      </c>
      <c r="E20" s="47">
        <f t="shared" si="1"/>
        <v>1800</v>
      </c>
      <c r="F20" s="47">
        <v>1500</v>
      </c>
      <c r="G20" s="49">
        <v>1100</v>
      </c>
      <c r="H20" s="18">
        <v>2</v>
      </c>
      <c r="I20" s="18"/>
      <c r="J20" s="18" t="s">
        <v>65</v>
      </c>
      <c r="K20" s="18" t="s">
        <v>30</v>
      </c>
      <c r="L20" s="18" t="s">
        <v>33</v>
      </c>
      <c r="M20" s="18" t="s">
        <v>95</v>
      </c>
      <c r="N20" s="18" t="s">
        <v>122</v>
      </c>
      <c r="O20" s="23" t="s">
        <v>40</v>
      </c>
      <c r="P20" s="18" t="s">
        <v>51</v>
      </c>
    </row>
    <row r="21" spans="1:21" ht="45" customHeight="1" x14ac:dyDescent="0.25">
      <c r="A21" s="44">
        <v>12</v>
      </c>
      <c r="B21" s="28" t="s">
        <v>170</v>
      </c>
      <c r="C21" s="18" t="s">
        <v>45</v>
      </c>
      <c r="D21" s="48">
        <v>15500</v>
      </c>
      <c r="E21" s="47">
        <f t="shared" si="1"/>
        <v>1800</v>
      </c>
      <c r="F21" s="47">
        <v>1500</v>
      </c>
      <c r="G21" s="49">
        <v>1100</v>
      </c>
      <c r="H21" s="18">
        <v>5</v>
      </c>
      <c r="I21" s="18">
        <v>2</v>
      </c>
      <c r="J21" s="18" t="s">
        <v>66</v>
      </c>
      <c r="K21" s="18" t="s">
        <v>27</v>
      </c>
      <c r="L21" s="18" t="s">
        <v>33</v>
      </c>
      <c r="M21" s="18" t="s">
        <v>96</v>
      </c>
      <c r="N21" s="18" t="s">
        <v>171</v>
      </c>
      <c r="O21" s="23" t="s">
        <v>172</v>
      </c>
      <c r="P21" s="18" t="s">
        <v>173</v>
      </c>
    </row>
    <row r="22" spans="1:21" ht="45" customHeight="1" x14ac:dyDescent="0.25">
      <c r="A22" s="44">
        <v>13</v>
      </c>
      <c r="B22" s="28" t="s">
        <v>22</v>
      </c>
      <c r="C22" s="18" t="s">
        <v>45</v>
      </c>
      <c r="D22" s="48">
        <v>15500</v>
      </c>
      <c r="E22" s="47">
        <f t="shared" si="1"/>
        <v>1800</v>
      </c>
      <c r="F22" s="47">
        <v>1500</v>
      </c>
      <c r="G22" s="49">
        <v>1100</v>
      </c>
      <c r="H22" s="18">
        <v>6</v>
      </c>
      <c r="I22" s="18">
        <v>1</v>
      </c>
      <c r="J22" s="18" t="s">
        <v>65</v>
      </c>
      <c r="K22" s="18" t="s">
        <v>28</v>
      </c>
      <c r="L22" s="18" t="s">
        <v>27</v>
      </c>
      <c r="M22" s="18" t="s">
        <v>92</v>
      </c>
      <c r="N22" s="18" t="s">
        <v>73</v>
      </c>
      <c r="O22" s="23" t="s">
        <v>193</v>
      </c>
      <c r="P22" s="18" t="s">
        <v>53</v>
      </c>
    </row>
    <row r="23" spans="1:21" s="42" customFormat="1" ht="45" customHeight="1" x14ac:dyDescent="0.25">
      <c r="A23" s="44">
        <v>14</v>
      </c>
      <c r="B23" s="28" t="s">
        <v>144</v>
      </c>
      <c r="C23" s="45" t="s">
        <v>45</v>
      </c>
      <c r="D23" s="48">
        <v>16000</v>
      </c>
      <c r="E23" s="47">
        <f t="shared" si="1"/>
        <v>1800</v>
      </c>
      <c r="F23" s="47">
        <v>1500</v>
      </c>
      <c r="G23" s="49">
        <v>1100</v>
      </c>
      <c r="H23" s="45">
        <v>3</v>
      </c>
      <c r="I23" s="45">
        <v>0</v>
      </c>
      <c r="J23" s="45" t="s">
        <v>66</v>
      </c>
      <c r="K23" s="45" t="s">
        <v>27</v>
      </c>
      <c r="L23" s="45" t="s">
        <v>33</v>
      </c>
      <c r="M23" s="45" t="s">
        <v>96</v>
      </c>
      <c r="N23" s="45" t="s">
        <v>145</v>
      </c>
      <c r="O23" s="23" t="s">
        <v>192</v>
      </c>
      <c r="P23" s="44" t="s">
        <v>146</v>
      </c>
    </row>
    <row r="24" spans="1:21" s="42" customFormat="1" ht="45" customHeight="1" x14ac:dyDescent="0.25">
      <c r="A24" s="44">
        <v>15</v>
      </c>
      <c r="B24" s="28" t="s">
        <v>187</v>
      </c>
      <c r="C24" s="45" t="s">
        <v>181</v>
      </c>
      <c r="D24" s="48">
        <v>16000</v>
      </c>
      <c r="E24" s="47">
        <f t="shared" si="1"/>
        <v>1800</v>
      </c>
      <c r="F24" s="47">
        <v>1300</v>
      </c>
      <c r="G24" s="49">
        <v>1100</v>
      </c>
      <c r="H24" s="45">
        <v>1</v>
      </c>
      <c r="I24" s="45">
        <v>0</v>
      </c>
      <c r="J24" s="45" t="s">
        <v>66</v>
      </c>
      <c r="K24" s="45" t="s">
        <v>27</v>
      </c>
      <c r="L24" s="45" t="s">
        <v>33</v>
      </c>
      <c r="M24" s="45" t="s">
        <v>96</v>
      </c>
      <c r="N24" s="45"/>
      <c r="O24" s="23"/>
      <c r="P24" s="44" t="s">
        <v>182</v>
      </c>
    </row>
    <row r="25" spans="1:21" s="61" customFormat="1" ht="45" customHeight="1" x14ac:dyDescent="0.25">
      <c r="A25" s="44">
        <v>16</v>
      </c>
      <c r="B25" s="56" t="s">
        <v>188</v>
      </c>
      <c r="C25" s="55" t="s">
        <v>8</v>
      </c>
      <c r="D25" s="57">
        <v>20000</v>
      </c>
      <c r="E25" s="58">
        <f t="shared" si="1"/>
        <v>1800</v>
      </c>
      <c r="F25" s="58">
        <v>1300</v>
      </c>
      <c r="G25" s="59" t="s">
        <v>202</v>
      </c>
      <c r="H25" s="55">
        <v>5</v>
      </c>
      <c r="I25" s="55">
        <v>0</v>
      </c>
      <c r="J25" s="55" t="s">
        <v>191</v>
      </c>
      <c r="K25" s="55" t="s">
        <v>190</v>
      </c>
      <c r="L25" s="55" t="s">
        <v>30</v>
      </c>
      <c r="M25" s="55" t="s">
        <v>91</v>
      </c>
      <c r="N25" s="55" t="s">
        <v>199</v>
      </c>
      <c r="O25" s="60" t="s">
        <v>198</v>
      </c>
      <c r="P25" s="55" t="s">
        <v>189</v>
      </c>
    </row>
    <row r="26" spans="1:21" ht="45" customHeight="1" x14ac:dyDescent="0.25">
      <c r="A26" s="44">
        <v>17</v>
      </c>
      <c r="B26" s="28" t="s">
        <v>44</v>
      </c>
      <c r="C26" s="18" t="s">
        <v>8</v>
      </c>
      <c r="D26" s="48">
        <v>18000</v>
      </c>
      <c r="E26" s="47">
        <f t="shared" si="1"/>
        <v>1800</v>
      </c>
      <c r="F26" s="47">
        <v>1300</v>
      </c>
      <c r="G26" s="49">
        <v>1100</v>
      </c>
      <c r="H26" s="18">
        <v>11</v>
      </c>
      <c r="I26" s="18">
        <v>2</v>
      </c>
      <c r="J26" s="18" t="s">
        <v>65</v>
      </c>
      <c r="K26" s="18" t="s">
        <v>36</v>
      </c>
      <c r="L26" s="18" t="s">
        <v>30</v>
      </c>
      <c r="M26" s="18" t="s">
        <v>97</v>
      </c>
      <c r="N26" s="18" t="s">
        <v>74</v>
      </c>
      <c r="O26" s="23" t="s">
        <v>42</v>
      </c>
      <c r="P26" s="21" t="s">
        <v>108</v>
      </c>
    </row>
    <row r="27" spans="1:21" ht="45" customHeight="1" x14ac:dyDescent="0.25">
      <c r="A27" s="44">
        <v>18</v>
      </c>
      <c r="B27" s="28" t="s">
        <v>12</v>
      </c>
      <c r="C27" s="18" t="s">
        <v>8</v>
      </c>
      <c r="D27" s="48">
        <v>18000</v>
      </c>
      <c r="E27" s="47">
        <f t="shared" si="1"/>
        <v>1800</v>
      </c>
      <c r="F27" s="47">
        <v>1300</v>
      </c>
      <c r="G27" s="49">
        <v>1100</v>
      </c>
      <c r="H27" s="18">
        <v>2</v>
      </c>
      <c r="I27" s="18"/>
      <c r="J27" s="18" t="s">
        <v>65</v>
      </c>
      <c r="K27" s="18" t="s">
        <v>27</v>
      </c>
      <c r="L27" s="18" t="s">
        <v>33</v>
      </c>
      <c r="M27" s="18" t="s">
        <v>96</v>
      </c>
      <c r="N27" s="18" t="s">
        <v>75</v>
      </c>
      <c r="O27" s="23" t="s">
        <v>42</v>
      </c>
      <c r="P27" s="21" t="s">
        <v>57</v>
      </c>
    </row>
    <row r="28" spans="1:21" s="61" customFormat="1" ht="45" customHeight="1" x14ac:dyDescent="0.25">
      <c r="A28" s="44">
        <v>19</v>
      </c>
      <c r="B28" s="56" t="s">
        <v>9</v>
      </c>
      <c r="C28" s="55" t="s">
        <v>8</v>
      </c>
      <c r="D28" s="57">
        <v>20000</v>
      </c>
      <c r="E28" s="58">
        <f t="shared" si="1"/>
        <v>1800</v>
      </c>
      <c r="F28" s="58">
        <v>1300</v>
      </c>
      <c r="G28" s="59" t="s">
        <v>202</v>
      </c>
      <c r="H28" s="55">
        <v>5</v>
      </c>
      <c r="I28" s="55">
        <v>1</v>
      </c>
      <c r="J28" s="55" t="s">
        <v>65</v>
      </c>
      <c r="K28" s="55" t="s">
        <v>161</v>
      </c>
      <c r="L28" s="55" t="s">
        <v>36</v>
      </c>
      <c r="M28" s="55" t="s">
        <v>162</v>
      </c>
      <c r="N28" s="55" t="s">
        <v>76</v>
      </c>
      <c r="O28" s="60" t="s">
        <v>23</v>
      </c>
      <c r="P28" s="55" t="s">
        <v>109</v>
      </c>
    </row>
    <row r="29" spans="1:21" s="61" customFormat="1" ht="45" customHeight="1" x14ac:dyDescent="0.25">
      <c r="A29" s="44">
        <v>20</v>
      </c>
      <c r="B29" s="56" t="s">
        <v>10</v>
      </c>
      <c r="C29" s="55" t="s">
        <v>8</v>
      </c>
      <c r="D29" s="57">
        <v>20000</v>
      </c>
      <c r="E29" s="58">
        <f t="shared" si="1"/>
        <v>1800</v>
      </c>
      <c r="F29" s="58">
        <v>1300</v>
      </c>
      <c r="G29" s="59" t="s">
        <v>202</v>
      </c>
      <c r="H29" s="55"/>
      <c r="I29" s="55"/>
      <c r="J29" s="55" t="s">
        <v>141</v>
      </c>
      <c r="K29" s="55" t="s">
        <v>35</v>
      </c>
      <c r="L29" s="55" t="s">
        <v>36</v>
      </c>
      <c r="M29" s="55" t="s">
        <v>90</v>
      </c>
      <c r="N29" s="55" t="s">
        <v>80</v>
      </c>
      <c r="O29" s="60" t="s">
        <v>42</v>
      </c>
      <c r="P29" s="55" t="s">
        <v>110</v>
      </c>
    </row>
    <row r="30" spans="1:21" s="61" customFormat="1" ht="45" customHeight="1" x14ac:dyDescent="0.4">
      <c r="A30" s="44">
        <v>21</v>
      </c>
      <c r="B30" s="56" t="s">
        <v>116</v>
      </c>
      <c r="C30" s="55" t="s">
        <v>8</v>
      </c>
      <c r="D30" s="57">
        <v>20000</v>
      </c>
      <c r="E30" s="58">
        <f t="shared" si="1"/>
        <v>1800</v>
      </c>
      <c r="F30" s="58">
        <v>1300</v>
      </c>
      <c r="G30" s="59" t="s">
        <v>202</v>
      </c>
      <c r="H30" s="55">
        <v>5</v>
      </c>
      <c r="I30" s="55"/>
      <c r="J30" s="55" t="s">
        <v>65</v>
      </c>
      <c r="K30" s="55" t="s">
        <v>35</v>
      </c>
      <c r="L30" s="55" t="s">
        <v>36</v>
      </c>
      <c r="M30" s="55" t="s">
        <v>90</v>
      </c>
      <c r="N30" s="55" t="s">
        <v>80</v>
      </c>
      <c r="O30" s="60" t="s">
        <v>42</v>
      </c>
      <c r="P30" s="55" t="s">
        <v>60</v>
      </c>
      <c r="U30" s="62"/>
    </row>
    <row r="31" spans="1:21" s="42" customFormat="1" ht="45" customHeight="1" x14ac:dyDescent="0.4">
      <c r="A31" s="44">
        <v>22</v>
      </c>
      <c r="B31" s="28" t="s">
        <v>176</v>
      </c>
      <c r="C31" s="43" t="s">
        <v>8</v>
      </c>
      <c r="D31" s="46">
        <v>16000</v>
      </c>
      <c r="E31" s="47">
        <f t="shared" si="1"/>
        <v>1800</v>
      </c>
      <c r="F31" s="47">
        <v>1300</v>
      </c>
      <c r="G31" s="49">
        <v>1100</v>
      </c>
      <c r="H31" s="43">
        <v>2</v>
      </c>
      <c r="I31" s="43"/>
      <c r="J31" s="45" t="s">
        <v>66</v>
      </c>
      <c r="K31" s="45" t="s">
        <v>36</v>
      </c>
      <c r="L31" s="45" t="s">
        <v>30</v>
      </c>
      <c r="M31" s="27">
        <v>150000</v>
      </c>
      <c r="N31" s="45" t="s">
        <v>77</v>
      </c>
      <c r="O31" s="23" t="s">
        <v>137</v>
      </c>
      <c r="P31" s="44" t="s">
        <v>177</v>
      </c>
      <c r="U31" s="9"/>
    </row>
    <row r="32" spans="1:21" ht="45" customHeight="1" x14ac:dyDescent="0.25">
      <c r="A32" s="44">
        <v>23</v>
      </c>
      <c r="B32" s="28" t="s">
        <v>13</v>
      </c>
      <c r="C32" s="18" t="s">
        <v>8</v>
      </c>
      <c r="D32" s="46">
        <v>16000</v>
      </c>
      <c r="E32" s="47">
        <f t="shared" si="1"/>
        <v>1800</v>
      </c>
      <c r="F32" s="47">
        <v>1300</v>
      </c>
      <c r="G32" s="49">
        <v>1100</v>
      </c>
      <c r="H32" s="18">
        <v>4</v>
      </c>
      <c r="I32" s="18">
        <v>0</v>
      </c>
      <c r="J32" s="18" t="s">
        <v>65</v>
      </c>
      <c r="K32" s="18" t="s">
        <v>36</v>
      </c>
      <c r="L32" s="18" t="s">
        <v>30</v>
      </c>
      <c r="M32" s="27">
        <v>150000</v>
      </c>
      <c r="N32" s="18" t="s">
        <v>77</v>
      </c>
      <c r="O32" s="23" t="s">
        <v>137</v>
      </c>
      <c r="P32" s="21" t="s">
        <v>59</v>
      </c>
    </row>
    <row r="33" spans="1:51" ht="45" customHeight="1" x14ac:dyDescent="0.25">
      <c r="A33" s="44">
        <v>24</v>
      </c>
      <c r="B33" s="28" t="s">
        <v>120</v>
      </c>
      <c r="C33" s="18" t="s">
        <v>118</v>
      </c>
      <c r="D33" s="46">
        <v>18000</v>
      </c>
      <c r="E33" s="47">
        <f t="shared" si="1"/>
        <v>1800</v>
      </c>
      <c r="F33" s="47">
        <v>1300</v>
      </c>
      <c r="G33" s="49">
        <v>1100</v>
      </c>
      <c r="H33" s="18">
        <v>6</v>
      </c>
      <c r="I33" s="18"/>
      <c r="J33" s="18" t="s">
        <v>65</v>
      </c>
      <c r="K33" s="18" t="s">
        <v>33</v>
      </c>
      <c r="L33" s="18" t="s">
        <v>64</v>
      </c>
      <c r="M33" s="18" t="s">
        <v>98</v>
      </c>
      <c r="N33" s="18" t="s">
        <v>78</v>
      </c>
      <c r="O33" s="23" t="s">
        <v>138</v>
      </c>
      <c r="P33" s="18" t="s">
        <v>111</v>
      </c>
    </row>
    <row r="34" spans="1:51" ht="45" customHeight="1" x14ac:dyDescent="0.25">
      <c r="A34" s="44">
        <v>25</v>
      </c>
      <c r="B34" s="28" t="s">
        <v>119</v>
      </c>
      <c r="C34" s="18" t="s">
        <v>118</v>
      </c>
      <c r="D34" s="46">
        <v>16000</v>
      </c>
      <c r="E34" s="47">
        <f t="shared" si="1"/>
        <v>1800</v>
      </c>
      <c r="F34" s="47">
        <v>1300</v>
      </c>
      <c r="G34" s="49">
        <v>1100</v>
      </c>
      <c r="H34" s="18">
        <v>2</v>
      </c>
      <c r="I34" s="18"/>
      <c r="J34" s="18" t="s">
        <v>65</v>
      </c>
      <c r="K34" s="18" t="s">
        <v>30</v>
      </c>
      <c r="L34" s="18" t="s">
        <v>114</v>
      </c>
      <c r="M34" s="18" t="s">
        <v>95</v>
      </c>
      <c r="N34" s="18" t="s">
        <v>115</v>
      </c>
      <c r="O34" s="23" t="s">
        <v>43</v>
      </c>
      <c r="P34" s="21" t="s">
        <v>112</v>
      </c>
    </row>
    <row r="35" spans="1:51" ht="45" customHeight="1" x14ac:dyDescent="0.25">
      <c r="A35" s="44">
        <v>26</v>
      </c>
      <c r="B35" s="28" t="s">
        <v>180</v>
      </c>
      <c r="C35" s="18" t="s">
        <v>118</v>
      </c>
      <c r="D35" s="46">
        <v>18000</v>
      </c>
      <c r="E35" s="47">
        <f t="shared" si="1"/>
        <v>1800</v>
      </c>
      <c r="F35" s="47">
        <v>1300</v>
      </c>
      <c r="G35" s="49">
        <v>1100</v>
      </c>
      <c r="H35" s="18">
        <v>6</v>
      </c>
      <c r="I35" s="18"/>
      <c r="J35" s="18" t="s">
        <v>65</v>
      </c>
      <c r="K35" s="18" t="s">
        <v>34</v>
      </c>
      <c r="L35" s="18" t="s">
        <v>28</v>
      </c>
      <c r="M35" s="18" t="s">
        <v>94</v>
      </c>
      <c r="N35" s="18" t="s">
        <v>81</v>
      </c>
      <c r="O35" s="23" t="s">
        <v>43</v>
      </c>
      <c r="P35" s="21" t="s">
        <v>58</v>
      </c>
    </row>
    <row r="36" spans="1:51" s="61" customFormat="1" ht="45" customHeight="1" x14ac:dyDescent="0.25">
      <c r="A36" s="44">
        <v>27</v>
      </c>
      <c r="B36" s="56" t="s">
        <v>4</v>
      </c>
      <c r="C36" s="55" t="s">
        <v>5</v>
      </c>
      <c r="D36" s="57">
        <v>20000</v>
      </c>
      <c r="E36" s="58">
        <f t="shared" si="1"/>
        <v>1800</v>
      </c>
      <c r="F36" s="58">
        <v>1500</v>
      </c>
      <c r="G36" s="59" t="s">
        <v>202</v>
      </c>
      <c r="H36" s="55">
        <v>16</v>
      </c>
      <c r="I36" s="55"/>
      <c r="J36" s="55" t="s">
        <v>65</v>
      </c>
      <c r="K36" s="55" t="s">
        <v>29</v>
      </c>
      <c r="L36" s="55" t="s">
        <v>27</v>
      </c>
      <c r="M36" s="55" t="s">
        <v>91</v>
      </c>
      <c r="N36" s="55" t="s">
        <v>79</v>
      </c>
      <c r="O36" s="60" t="s">
        <v>130</v>
      </c>
      <c r="P36" s="55" t="s">
        <v>55</v>
      </c>
    </row>
    <row r="37" spans="1:51" ht="45" customHeight="1" x14ac:dyDescent="0.25">
      <c r="A37" s="44">
        <v>28</v>
      </c>
      <c r="B37" s="28" t="s">
        <v>147</v>
      </c>
      <c r="C37" s="18" t="s">
        <v>6</v>
      </c>
      <c r="D37" s="46">
        <v>16000</v>
      </c>
      <c r="E37" s="47">
        <f t="shared" si="1"/>
        <v>1800</v>
      </c>
      <c r="F37" s="47">
        <v>1800</v>
      </c>
      <c r="G37" s="49">
        <v>1100</v>
      </c>
      <c r="H37" s="18">
        <v>4</v>
      </c>
      <c r="I37" s="18">
        <v>4</v>
      </c>
      <c r="J37" s="18" t="s">
        <v>66</v>
      </c>
      <c r="K37" s="18" t="s">
        <v>28</v>
      </c>
      <c r="L37" s="18" t="s">
        <v>33</v>
      </c>
      <c r="M37" s="18" t="s">
        <v>92</v>
      </c>
      <c r="N37" s="18" t="s">
        <v>123</v>
      </c>
      <c r="O37" s="23" t="s">
        <v>41</v>
      </c>
      <c r="P37" s="21" t="s">
        <v>56</v>
      </c>
    </row>
    <row r="38" spans="1:51" ht="45" customHeight="1" x14ac:dyDescent="0.25">
      <c r="A38" s="44">
        <v>29</v>
      </c>
      <c r="B38" s="28" t="s">
        <v>2</v>
      </c>
      <c r="C38" s="18" t="s">
        <v>68</v>
      </c>
      <c r="D38" s="46">
        <v>16000</v>
      </c>
      <c r="E38" s="47">
        <f t="shared" si="1"/>
        <v>1800</v>
      </c>
      <c r="F38" s="47">
        <v>1800</v>
      </c>
      <c r="G38" s="49">
        <v>1100</v>
      </c>
      <c r="H38" s="18">
        <v>5</v>
      </c>
      <c r="I38" s="18">
        <v>5</v>
      </c>
      <c r="J38" s="18" t="s">
        <v>66</v>
      </c>
      <c r="K38" s="18" t="s">
        <v>26</v>
      </c>
      <c r="L38" s="18" t="s">
        <v>30</v>
      </c>
      <c r="M38" s="18" t="s">
        <v>97</v>
      </c>
      <c r="N38" s="18" t="s">
        <v>82</v>
      </c>
      <c r="O38" s="23" t="s">
        <v>133</v>
      </c>
      <c r="P38" s="18" t="s">
        <v>54</v>
      </c>
    </row>
    <row r="39" spans="1:51" ht="60" customHeight="1" thickBot="1" x14ac:dyDescent="0.3">
      <c r="A39" s="44">
        <v>30</v>
      </c>
      <c r="B39" s="28" t="s">
        <v>143</v>
      </c>
      <c r="C39" s="18" t="s">
        <v>68</v>
      </c>
      <c r="D39" s="48">
        <v>18000</v>
      </c>
      <c r="E39" s="47">
        <f t="shared" si="1"/>
        <v>1800</v>
      </c>
      <c r="F39" s="47">
        <v>1800</v>
      </c>
      <c r="G39" s="49">
        <v>1100</v>
      </c>
      <c r="H39" s="18">
        <v>15</v>
      </c>
      <c r="I39" s="18">
        <v>7</v>
      </c>
      <c r="J39" s="18" t="s">
        <v>66</v>
      </c>
      <c r="K39" s="18" t="s">
        <v>159</v>
      </c>
      <c r="L39" s="18" t="s">
        <v>28</v>
      </c>
      <c r="M39" s="18" t="s">
        <v>160</v>
      </c>
      <c r="N39" s="18" t="s">
        <v>83</v>
      </c>
      <c r="O39" s="23" t="s">
        <v>134</v>
      </c>
      <c r="P39" s="18" t="s">
        <v>113</v>
      </c>
    </row>
    <row r="40" spans="1:51" ht="30" customHeight="1" thickBot="1" x14ac:dyDescent="0.45">
      <c r="A40" s="83" t="s">
        <v>17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  <c r="P40" s="25"/>
      <c r="U40" s="9"/>
    </row>
    <row r="41" spans="1:51" ht="46.5" customHeight="1" x14ac:dyDescent="0.25">
      <c r="A41" s="76" t="s">
        <v>11</v>
      </c>
      <c r="B41" s="76" t="s">
        <v>1</v>
      </c>
      <c r="C41" s="76" t="s">
        <v>0</v>
      </c>
      <c r="D41" s="66" t="s">
        <v>183</v>
      </c>
      <c r="E41" s="66" t="s">
        <v>184</v>
      </c>
      <c r="F41" s="66" t="s">
        <v>185</v>
      </c>
      <c r="G41" s="72" t="s">
        <v>186</v>
      </c>
      <c r="H41" s="77" t="s">
        <v>69</v>
      </c>
      <c r="I41" s="75"/>
      <c r="J41" s="76" t="s">
        <v>99</v>
      </c>
      <c r="K41" s="76" t="s">
        <v>24</v>
      </c>
      <c r="L41" s="76" t="s">
        <v>89</v>
      </c>
      <c r="M41" s="76" t="s">
        <v>25</v>
      </c>
      <c r="N41" s="76" t="s">
        <v>87</v>
      </c>
      <c r="O41" s="76" t="s">
        <v>14</v>
      </c>
      <c r="P41" s="66" t="s">
        <v>46</v>
      </c>
    </row>
    <row r="42" spans="1:51" ht="79.95" customHeight="1" x14ac:dyDescent="0.25">
      <c r="A42" s="71"/>
      <c r="B42" s="71"/>
      <c r="C42" s="71"/>
      <c r="D42" s="67"/>
      <c r="E42" s="67"/>
      <c r="F42" s="67"/>
      <c r="G42" s="73"/>
      <c r="H42" s="26" t="s">
        <v>70</v>
      </c>
      <c r="I42" s="26" t="s">
        <v>71</v>
      </c>
      <c r="J42" s="67"/>
      <c r="K42" s="71"/>
      <c r="L42" s="71"/>
      <c r="M42" s="71"/>
      <c r="N42" s="67"/>
      <c r="O42" s="71"/>
      <c r="P42" s="67"/>
    </row>
    <row r="43" spans="1:51" ht="55.5" customHeight="1" x14ac:dyDescent="0.25">
      <c r="A43" s="21">
        <v>1</v>
      </c>
      <c r="B43" s="28" t="s">
        <v>152</v>
      </c>
      <c r="C43" s="18" t="s">
        <v>18</v>
      </c>
      <c r="D43" s="46">
        <v>16000</v>
      </c>
      <c r="E43" s="47">
        <f t="shared" ref="E43:E46" si="2">1500*1.2</f>
        <v>1800</v>
      </c>
      <c r="F43" s="47">
        <v>2000</v>
      </c>
      <c r="G43" s="47">
        <v>1100</v>
      </c>
      <c r="H43" s="18">
        <v>6</v>
      </c>
      <c r="I43" s="18"/>
      <c r="J43" s="18" t="s">
        <v>67</v>
      </c>
      <c r="K43" s="1" t="s">
        <v>39</v>
      </c>
      <c r="L43" s="1" t="s">
        <v>33</v>
      </c>
      <c r="M43" s="1" t="s">
        <v>38</v>
      </c>
      <c r="N43" s="1" t="s">
        <v>124</v>
      </c>
      <c r="O43" s="24" t="s">
        <v>125</v>
      </c>
      <c r="P43" s="1" t="s">
        <v>169</v>
      </c>
    </row>
    <row r="44" spans="1:51" ht="54.75" customHeight="1" x14ac:dyDescent="0.25">
      <c r="A44" s="21">
        <v>2</v>
      </c>
      <c r="B44" s="28" t="s">
        <v>19</v>
      </c>
      <c r="C44" s="4" t="s">
        <v>149</v>
      </c>
      <c r="D44" s="46">
        <v>16000</v>
      </c>
      <c r="E44" s="47">
        <f t="shared" si="2"/>
        <v>1800</v>
      </c>
      <c r="F44" s="47">
        <v>2000</v>
      </c>
      <c r="G44" s="47">
        <v>1100</v>
      </c>
      <c r="H44" s="18">
        <v>4</v>
      </c>
      <c r="I44" s="18"/>
      <c r="J44" s="18" t="s">
        <v>67</v>
      </c>
      <c r="K44" s="18" t="s">
        <v>158</v>
      </c>
      <c r="L44" s="18" t="s">
        <v>31</v>
      </c>
      <c r="M44" s="18" t="s">
        <v>157</v>
      </c>
      <c r="N44" s="1" t="s">
        <v>84</v>
      </c>
      <c r="O44" s="24" t="s">
        <v>126</v>
      </c>
      <c r="P44" s="1" t="s">
        <v>61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1:51" ht="53.25" customHeight="1" x14ac:dyDescent="0.25">
      <c r="A45" s="21">
        <v>3</v>
      </c>
      <c r="B45" s="28" t="s">
        <v>127</v>
      </c>
      <c r="C45" s="4" t="s">
        <v>150</v>
      </c>
      <c r="D45" s="46">
        <v>18000</v>
      </c>
      <c r="E45" s="47">
        <f t="shared" si="2"/>
        <v>1800</v>
      </c>
      <c r="F45" s="47">
        <v>2000</v>
      </c>
      <c r="G45" s="47">
        <v>1100</v>
      </c>
      <c r="H45" s="18">
        <v>8</v>
      </c>
      <c r="I45" s="18"/>
      <c r="J45" s="18" t="s">
        <v>67</v>
      </c>
      <c r="K45" s="18" t="s">
        <v>154</v>
      </c>
      <c r="L45" s="18" t="s">
        <v>31</v>
      </c>
      <c r="M45" s="18" t="s">
        <v>155</v>
      </c>
      <c r="N45" s="1" t="s">
        <v>85</v>
      </c>
      <c r="O45" s="24" t="s">
        <v>126</v>
      </c>
      <c r="P45" s="1" t="s">
        <v>62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1:51" ht="55.5" customHeight="1" x14ac:dyDescent="0.25">
      <c r="A46" s="21">
        <v>4</v>
      </c>
      <c r="B46" s="28" t="s">
        <v>128</v>
      </c>
      <c r="C46" s="4" t="s">
        <v>151</v>
      </c>
      <c r="D46" s="46">
        <v>18000</v>
      </c>
      <c r="E46" s="47">
        <f t="shared" si="2"/>
        <v>1800</v>
      </c>
      <c r="F46" s="47">
        <v>2000</v>
      </c>
      <c r="G46" s="47">
        <v>1100</v>
      </c>
      <c r="H46" s="18">
        <v>5</v>
      </c>
      <c r="I46" s="18"/>
      <c r="J46" s="18" t="s">
        <v>67</v>
      </c>
      <c r="K46" s="18" t="s">
        <v>153</v>
      </c>
      <c r="L46" s="18" t="s">
        <v>31</v>
      </c>
      <c r="M46" s="18" t="s">
        <v>156</v>
      </c>
      <c r="N46" s="1" t="s">
        <v>86</v>
      </c>
      <c r="O46" s="24" t="s">
        <v>129</v>
      </c>
      <c r="P46" s="1" t="s">
        <v>63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1:5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3"/>
      <c r="P47" s="13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1:5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3"/>
      <c r="P48" s="1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1:5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3"/>
      <c r="P49" s="1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1:5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3"/>
      <c r="P50" s="1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1:5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3"/>
      <c r="P51" s="1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1:5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3"/>
      <c r="P52" s="13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1:5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3"/>
      <c r="P53" s="1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1:5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31"/>
      <c r="L54" s="10"/>
      <c r="M54" s="10"/>
      <c r="N54" s="10"/>
      <c r="O54" s="13"/>
      <c r="P54" s="1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1:51" x14ac:dyDescent="0.25">
      <c r="A55" s="10"/>
      <c r="D55" s="10"/>
      <c r="E55" s="10"/>
      <c r="F55" s="10"/>
      <c r="G55" s="10"/>
      <c r="H55" s="10"/>
      <c r="I55" s="10"/>
      <c r="J55" s="10"/>
      <c r="K55" s="31"/>
      <c r="L55" s="10"/>
      <c r="M55" s="10"/>
      <c r="N55" s="10"/>
      <c r="O55" s="13"/>
      <c r="P55" s="1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1:5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3"/>
      <c r="P56" s="1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1:5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3"/>
      <c r="P57" s="13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1:5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3"/>
      <c r="P58" s="13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1:51" x14ac:dyDescent="0.25">
      <c r="A59" s="10"/>
      <c r="B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3"/>
      <c r="P59" s="13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1:5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3"/>
      <c r="P60" s="1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1:5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3"/>
      <c r="P61" s="1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1:5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3"/>
      <c r="P62" s="1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1:5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3"/>
      <c r="P63" s="13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1:5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3"/>
      <c r="P64" s="13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</row>
    <row r="65" spans="1:5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3"/>
      <c r="P65" s="13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</row>
    <row r="66" spans="1:5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3"/>
      <c r="P66" s="13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</row>
    <row r="67" spans="1:5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3"/>
      <c r="P67" s="13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</row>
    <row r="68" spans="1:5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3"/>
      <c r="P68" s="13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</row>
    <row r="69" spans="1:5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3"/>
      <c r="P69" s="1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</row>
    <row r="70" spans="1:5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0"/>
      <c r="L70" s="10"/>
      <c r="M70" s="10"/>
      <c r="N70" s="10"/>
      <c r="O70" s="13"/>
      <c r="P70" s="1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</row>
    <row r="71" spans="1:51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0"/>
      <c r="L71" s="10"/>
      <c r="M71" s="10"/>
      <c r="N71" s="10"/>
      <c r="O71" s="13"/>
      <c r="P71" s="13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</row>
    <row r="72" spans="1:51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0"/>
      <c r="L72" s="10"/>
      <c r="M72" s="10"/>
      <c r="N72" s="10"/>
      <c r="O72" s="13"/>
      <c r="P72" s="13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</row>
    <row r="73" spans="1:51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0"/>
      <c r="L73" s="10"/>
      <c r="M73" s="10"/>
      <c r="N73" s="10"/>
      <c r="O73" s="13"/>
      <c r="P73" s="13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</row>
    <row r="74" spans="1:51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0"/>
      <c r="L74" s="10"/>
      <c r="M74" s="10"/>
      <c r="N74" s="10"/>
      <c r="O74" s="13"/>
      <c r="P74" s="13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</row>
    <row r="75" spans="1:51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0"/>
      <c r="L75" s="10"/>
      <c r="M75" s="10"/>
      <c r="N75" s="10"/>
      <c r="O75" s="13"/>
      <c r="P75" s="13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</row>
    <row r="76" spans="1:5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0"/>
      <c r="L76" s="10"/>
      <c r="M76" s="10"/>
      <c r="N76" s="10"/>
      <c r="O76" s="13"/>
      <c r="P76" s="13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</row>
    <row r="77" spans="1:51" x14ac:dyDescent="0.2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0"/>
      <c r="L77" s="10"/>
      <c r="M77" s="10"/>
      <c r="N77" s="10"/>
      <c r="O77" s="13"/>
      <c r="P77" s="13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</row>
    <row r="78" spans="1:51" ht="17.399999999999999" x14ac:dyDescent="0.3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2"/>
      <c r="N78" s="10"/>
      <c r="O78" s="13"/>
      <c r="P78" s="13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</row>
    <row r="79" spans="1:51" x14ac:dyDescent="0.2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0"/>
      <c r="L79" s="10"/>
      <c r="M79" s="10"/>
      <c r="N79" s="10"/>
      <c r="O79" s="13"/>
      <c r="P79" s="13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</row>
    <row r="80" spans="1:51" x14ac:dyDescent="0.25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0"/>
      <c r="L80" s="10"/>
      <c r="M80" s="10"/>
      <c r="N80" s="10"/>
      <c r="O80" s="13"/>
      <c r="P80" s="13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</row>
    <row r="81" spans="1:51" ht="17.399999999999999" x14ac:dyDescent="0.3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5"/>
      <c r="M81" s="5"/>
      <c r="N81" s="12"/>
      <c r="O81" s="14"/>
      <c r="P81" s="14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</row>
    <row r="82" spans="1:51" x14ac:dyDescent="0.25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5"/>
      <c r="M82" s="5"/>
      <c r="N82" s="10"/>
      <c r="O82" s="13"/>
      <c r="P82" s="13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</row>
    <row r="83" spans="1:51" x14ac:dyDescent="0.25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5"/>
      <c r="M83" s="5"/>
      <c r="N83" s="10"/>
      <c r="O83" s="13"/>
      <c r="P83" s="13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</row>
    <row r="84" spans="1:51" ht="17.399999999999999" x14ac:dyDescent="0.3">
      <c r="A84" s="5"/>
      <c r="B84" s="8"/>
      <c r="C84" s="8"/>
      <c r="D84" s="8"/>
      <c r="E84" s="8"/>
      <c r="F84" s="8"/>
      <c r="G84" s="8"/>
      <c r="H84" s="8"/>
      <c r="I84" s="8"/>
      <c r="J84" s="8"/>
      <c r="K84" s="6"/>
      <c r="L84" s="6"/>
      <c r="M84" s="6"/>
      <c r="N84" s="5"/>
      <c r="O84" s="15"/>
      <c r="P84" s="1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ht="24.6" x14ac:dyDescent="0.4">
      <c r="A85" s="5"/>
      <c r="B85" s="8"/>
      <c r="C85" s="8"/>
      <c r="D85" s="8"/>
      <c r="E85" s="8"/>
      <c r="F85" s="8"/>
      <c r="G85" s="8"/>
      <c r="H85" s="8"/>
      <c r="I85" s="8"/>
      <c r="J85" s="8"/>
      <c r="K85" s="20"/>
      <c r="L85" s="20"/>
      <c r="M85" s="20"/>
      <c r="N85" s="5"/>
      <c r="O85" s="15"/>
      <c r="P85" s="1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5"/>
      <c r="P86" s="1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ht="17.399999999999999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5"/>
      <c r="L87" s="5"/>
      <c r="M87" s="5"/>
      <c r="N87" s="6"/>
      <c r="O87" s="16"/>
      <c r="P87" s="16"/>
      <c r="Q87" s="6"/>
      <c r="R87" s="6"/>
      <c r="S87" s="6"/>
      <c r="T87" s="6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ht="24.6" x14ac:dyDescent="0.4">
      <c r="A88" s="6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17"/>
      <c r="P88" s="17"/>
      <c r="Q88" s="6"/>
      <c r="R88" s="81"/>
      <c r="S88" s="81"/>
      <c r="T88" s="81"/>
      <c r="U88" s="81"/>
      <c r="V88" s="81"/>
      <c r="W88" s="81"/>
      <c r="X88" s="5"/>
      <c r="Y88" s="5"/>
      <c r="Z88" s="5"/>
      <c r="AA88" s="5"/>
      <c r="AB88" s="5"/>
      <c r="AC88" s="5"/>
      <c r="AD88" s="5"/>
      <c r="AE88" s="5"/>
      <c r="AF88" s="7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5"/>
      <c r="P89" s="1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5"/>
      <c r="P90" s="1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5"/>
      <c r="P91" s="1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5"/>
      <c r="P92" s="1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5"/>
      <c r="P93" s="1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5"/>
      <c r="P94" s="1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5"/>
      <c r="P95" s="1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5"/>
      <c r="P96" s="1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5"/>
      <c r="P97" s="1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5"/>
      <c r="P98" s="1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5"/>
      <c r="P99" s="1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5"/>
      <c r="P100" s="1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5"/>
      <c r="P101" s="1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5"/>
      <c r="P102" s="1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5"/>
      <c r="P103" s="1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5"/>
      <c r="P104" s="1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5"/>
      <c r="P105" s="1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5"/>
      <c r="P106" s="1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5"/>
      <c r="P107" s="1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5"/>
      <c r="P108" s="1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5"/>
      <c r="P109" s="1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5"/>
      <c r="P110" s="1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N111" s="5"/>
      <c r="O111" s="15"/>
      <c r="P111" s="1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N112" s="5"/>
      <c r="O112" s="15"/>
      <c r="P112" s="1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N113" s="5"/>
      <c r="O113" s="15"/>
      <c r="P113" s="1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</sheetData>
  <mergeCells count="36">
    <mergeCell ref="B6:O6"/>
    <mergeCell ref="R88:W88"/>
    <mergeCell ref="N41:N42"/>
    <mergeCell ref="L41:L42"/>
    <mergeCell ref="P41:P42"/>
    <mergeCell ref="O41:O42"/>
    <mergeCell ref="M41:M42"/>
    <mergeCell ref="K8:K9"/>
    <mergeCell ref="L8:L9"/>
    <mergeCell ref="M8:M9"/>
    <mergeCell ref="B88:N88"/>
    <mergeCell ref="U7:W7"/>
    <mergeCell ref="P8:P9"/>
    <mergeCell ref="A40:O40"/>
    <mergeCell ref="A41:A42"/>
    <mergeCell ref="B41:B42"/>
    <mergeCell ref="C41:C42"/>
    <mergeCell ref="J41:J42"/>
    <mergeCell ref="K41:K42"/>
    <mergeCell ref="D41:D42"/>
    <mergeCell ref="E41:E42"/>
    <mergeCell ref="F41:F42"/>
    <mergeCell ref="G41:G42"/>
    <mergeCell ref="H41:I41"/>
    <mergeCell ref="A8:A9"/>
    <mergeCell ref="N8:N9"/>
    <mergeCell ref="O8:O9"/>
    <mergeCell ref="A7:O7"/>
    <mergeCell ref="J8:J9"/>
    <mergeCell ref="C8:C9"/>
    <mergeCell ref="B8:B9"/>
    <mergeCell ref="D8:D9"/>
    <mergeCell ref="E8:E9"/>
    <mergeCell ref="G8:G9"/>
    <mergeCell ref="F8:F9"/>
    <mergeCell ref="H8:I8"/>
  </mergeCells>
  <phoneticPr fontId="0" type="noConversion"/>
  <hyperlinks>
    <hyperlink ref="I3" r:id="rId1" display="https://yandex.ru/maps/239/sochi/?ll=39.902251%2C43.733842&amp;mode=usermaps&amp;source=constructorLink&amp;um=constructor%3A534720b4b17518d32ae6355c51405bbc2b107b02a32e5bae3d2eb5ad4f376d0c&amp;z=9"/>
  </hyperlinks>
  <pageMargins left="0.78740157480314965" right="0.78740157480314965" top="0.15748031496062992" bottom="0.98425196850393704" header="0.11811023622047245" footer="0.51181102362204722"/>
  <pageSetup paperSize="9" scale="6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АП 2025</vt:lpstr>
      <vt:lpstr>'Общая АП 2025'!Область_печати</vt:lpstr>
    </vt:vector>
  </TitlesOfParts>
  <Company>РА Априори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Адресная программа 2016-2017</dc:title>
  <dc:creator>Арутюнян Полина</dc:creator>
  <cp:lastModifiedBy>User</cp:lastModifiedBy>
  <cp:lastPrinted>2013-01-29T13:48:19Z</cp:lastPrinted>
  <dcterms:created xsi:type="dcterms:W3CDTF">1996-10-08T23:32:33Z</dcterms:created>
  <dcterms:modified xsi:type="dcterms:W3CDTF">2024-10-08T13:16:07Z</dcterms:modified>
</cp:coreProperties>
</file>